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610" activeTab="2"/>
  </bookViews>
  <sheets>
    <sheet name="收支总表" sheetId="1" r:id="rId1"/>
    <sheet name="财政拨款表" sheetId="2" r:id="rId2"/>
    <sheet name="三公经费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<sst xmlns="http://schemas.openxmlformats.org/spreadsheetml/2006/main" count="176" uniqueCount="120">
  <si>
    <t>04</t>
  </si>
  <si>
    <t>99</t>
  </si>
  <si>
    <t>基本支出</t>
  </si>
  <si>
    <t>支                        出</t>
  </si>
  <si>
    <t>专项收入</t>
  </si>
  <si>
    <t>２、事业发展专项支出</t>
  </si>
  <si>
    <t>一、部门结余资金</t>
  </si>
  <si>
    <t>合计</t>
  </si>
  <si>
    <t>５、债务项目支出</t>
  </si>
  <si>
    <t>03</t>
  </si>
  <si>
    <t>单位（科目名称）</t>
  </si>
  <si>
    <t>金　额</t>
  </si>
  <si>
    <t>３、专项业务支出</t>
  </si>
  <si>
    <t>类</t>
  </si>
  <si>
    <t>１、工资福利支出</t>
  </si>
  <si>
    <t>单位编码</t>
  </si>
  <si>
    <t>单位：万元</t>
  </si>
  <si>
    <t>２、商品服务支出</t>
  </si>
  <si>
    <t>02</t>
  </si>
  <si>
    <t>工资福利及对个人家庭补助支出</t>
  </si>
  <si>
    <t>项目支出</t>
  </si>
  <si>
    <t>二、财政拨款</t>
  </si>
  <si>
    <t>**</t>
  </si>
  <si>
    <t>商品和服务支出</t>
  </si>
  <si>
    <t>项</t>
  </si>
  <si>
    <t>６、其他各项支出</t>
  </si>
  <si>
    <t>款</t>
  </si>
  <si>
    <t>部门结余资金</t>
  </si>
  <si>
    <t>４、经济发展支出</t>
  </si>
  <si>
    <t>05</t>
  </si>
  <si>
    <t>01</t>
  </si>
  <si>
    <t>总计</t>
  </si>
  <si>
    <t>二、项目支出</t>
  </si>
  <si>
    <t>财政拨款</t>
  </si>
  <si>
    <t>一、基本支出</t>
  </si>
  <si>
    <t>１、基本建设支出</t>
  </si>
  <si>
    <t>科目编码</t>
  </si>
  <si>
    <t>单位名称：河南省农业厅</t>
  </si>
  <si>
    <t xml:space="preserve">    中专教育</t>
  </si>
  <si>
    <t xml:space="preserve">    归口管理的行政单位离退休</t>
  </si>
  <si>
    <t xml:space="preserve">    事业单位离退休</t>
  </si>
  <si>
    <t xml:space="preserve">    行政单位医疗</t>
  </si>
  <si>
    <t xml:space="preserve">    事业单位医疗</t>
  </si>
  <si>
    <t xml:space="preserve">    行政运行</t>
  </si>
  <si>
    <t xml:space="preserve">    机关服务</t>
  </si>
  <si>
    <t xml:space="preserve">    事业运行</t>
  </si>
  <si>
    <t xml:space="preserve">    农垦运行</t>
  </si>
  <si>
    <t>06</t>
  </si>
  <si>
    <t xml:space="preserve">    技术推广与培训</t>
  </si>
  <si>
    <t>08</t>
  </si>
  <si>
    <t xml:space="preserve">    病虫害控制</t>
  </si>
  <si>
    <t>09</t>
  </si>
  <si>
    <t xml:space="preserve">    农产品质量安全</t>
  </si>
  <si>
    <t>10</t>
  </si>
  <si>
    <t xml:space="preserve">    执法监管</t>
  </si>
  <si>
    <t>11</t>
  </si>
  <si>
    <t xml:space="preserve">    统计监测与信息服务</t>
  </si>
  <si>
    <t>12</t>
  </si>
  <si>
    <t xml:space="preserve">    农业行业业务管理</t>
  </si>
  <si>
    <t>14</t>
  </si>
  <si>
    <t xml:space="preserve">    对外交流与合作</t>
  </si>
  <si>
    <t>19</t>
  </si>
  <si>
    <t xml:space="preserve">    灾害救助</t>
  </si>
  <si>
    <t>22</t>
  </si>
  <si>
    <t xml:space="preserve">    农业生产资料与技术补贴</t>
  </si>
  <si>
    <t>24</t>
  </si>
  <si>
    <t xml:space="preserve">    农业组织化与产业化经营</t>
  </si>
  <si>
    <t>25</t>
  </si>
  <si>
    <t xml:space="preserve">    农产品加工与促销</t>
  </si>
  <si>
    <t>26</t>
  </si>
  <si>
    <t xml:space="preserve">    农村公益事业</t>
  </si>
  <si>
    <t>35</t>
  </si>
  <si>
    <t xml:space="preserve">    农业资源保护与利用</t>
  </si>
  <si>
    <t xml:space="preserve">    其他农业支出</t>
  </si>
  <si>
    <t xml:space="preserve">    住房公积金</t>
  </si>
  <si>
    <t>303</t>
  </si>
  <si>
    <t>河南省农业厅</t>
  </si>
  <si>
    <t>四、国有资产资源有偿使用收入</t>
  </si>
  <si>
    <t>３、对个人和家庭的补助</t>
  </si>
  <si>
    <t>五、专项收入</t>
  </si>
  <si>
    <t>六、政府性基金收入</t>
  </si>
  <si>
    <t>七、专户管理的教育收费或彩票发行费</t>
  </si>
  <si>
    <t>八、中央专项转移支付</t>
  </si>
  <si>
    <t>九、其他收入</t>
  </si>
  <si>
    <t>本  年  收  入  合  计</t>
  </si>
  <si>
    <t>本  年  支  出  合  计</t>
  </si>
  <si>
    <t>收                             入</t>
  </si>
  <si>
    <t>项                    目</t>
  </si>
  <si>
    <t>项             目</t>
  </si>
  <si>
    <t>2012年预算</t>
  </si>
  <si>
    <t>缴入预算管理的行政事业性收费</t>
  </si>
  <si>
    <t>国有资产资源有偿使用收入</t>
  </si>
  <si>
    <t>政府性基金收入</t>
  </si>
  <si>
    <t>专户管理的教育收费或彩票发行费</t>
  </si>
  <si>
    <t>中央转移支付省级留用部分</t>
  </si>
  <si>
    <t xml:space="preserve">    高等职业教育</t>
  </si>
  <si>
    <t>三、缴入预算管理的行政事业性收费</t>
  </si>
  <si>
    <t>附件1</t>
  </si>
  <si>
    <t>附件2</t>
  </si>
  <si>
    <t>205</t>
  </si>
  <si>
    <t>03</t>
  </si>
  <si>
    <t>208</t>
  </si>
  <si>
    <t>05</t>
  </si>
  <si>
    <t>210</t>
  </si>
  <si>
    <t>213</t>
  </si>
  <si>
    <t>01</t>
  </si>
  <si>
    <t>221</t>
  </si>
  <si>
    <t>02</t>
  </si>
  <si>
    <t>其他
收入</t>
  </si>
  <si>
    <t xml:space="preserve"> 部门2012年收支预算总表</t>
  </si>
  <si>
    <t>部门2012年财政拨款明细表</t>
  </si>
  <si>
    <t>附件3</t>
  </si>
  <si>
    <t>部门2012年财政拨款“三公经费”预算表</t>
  </si>
  <si>
    <t>单位代码</t>
  </si>
  <si>
    <t>单位名称</t>
  </si>
  <si>
    <t>因公出国(境)费用</t>
  </si>
  <si>
    <t>公务接待费</t>
  </si>
  <si>
    <t>河南省农业厅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</si>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</sst>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* #,##0.00;* \-#,##0.00;* &quot;&quot;??;@"/>
    <numFmt numFmtId="182" formatCode="#,##0.0_);[Red]\(#,##0.0\)"/>
    <numFmt numFmtId="183" formatCode=";;"/>
    <numFmt numFmtId="184" formatCode="00"/>
    <numFmt numFmtId="185" formatCode="0000"/>
    <numFmt numFmtId="186" formatCode="#,##0.0_ "/>
    <numFmt numFmtId="187" formatCode="#,##0.000"/>
    <numFmt numFmtId="188" formatCode="#,##0.00000000000_ "/>
    <numFmt numFmtId="189" formatCode="#,##0_ "/>
    <numFmt numFmtId="190" formatCode="#,##0.00_ "/>
    <numFmt numFmtId="191" formatCode="#,##0.000_ "/>
    <numFmt numFmtId="192" formatCode="#,##0.0000_ 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0.00_ "/>
    <numFmt numFmtId="200" formatCode="0.0_ 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2" fontId="6" fillId="0" borderId="0" xfId="0" applyNumberFormat="1" applyFont="1" applyFill="1" applyAlignment="1" applyProtection="1">
      <alignment/>
      <protection/>
    </xf>
    <xf numFmtId="182" fontId="6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Alignment="1">
      <alignment wrapText="1"/>
    </xf>
    <xf numFmtId="181" fontId="5" fillId="0" borderId="0" xfId="0" applyNumberFormat="1" applyFont="1" applyFill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80" fontId="6" fillId="0" borderId="15" xfId="0" applyNumberFormat="1" applyFont="1" applyFill="1" applyBorder="1" applyAlignment="1" applyProtection="1">
      <alignment horizontal="left" vertical="center" wrapText="1"/>
      <protection/>
    </xf>
    <xf numFmtId="180" fontId="6" fillId="0" borderId="12" xfId="0" applyNumberFormat="1" applyFont="1" applyFill="1" applyBorder="1" applyAlignment="1" applyProtection="1">
      <alignment horizontal="right" vertical="center" wrapText="1"/>
      <protection/>
    </xf>
    <xf numFmtId="180" fontId="6" fillId="0" borderId="15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183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181" fontId="6" fillId="0" borderId="14" xfId="0" applyNumberFormat="1" applyFont="1" applyFill="1" applyBorder="1" applyAlignment="1" applyProtection="1">
      <alignment horizontal="centerContinuous" vertical="center"/>
      <protection/>
    </xf>
    <xf numFmtId="181" fontId="6" fillId="0" borderId="15" xfId="0" applyNumberFormat="1" applyFont="1" applyFill="1" applyBorder="1" applyAlignment="1" applyProtection="1">
      <alignment horizontal="centerContinuous" vertical="center"/>
      <protection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182" fontId="6" fillId="0" borderId="16" xfId="0" applyNumberFormat="1" applyFont="1" applyFill="1" applyBorder="1" applyAlignment="1" applyProtection="1">
      <alignment horizontal="centerContinuous" vertical="center"/>
      <protection/>
    </xf>
    <xf numFmtId="182" fontId="6" fillId="0" borderId="14" xfId="0" applyNumberFormat="1" applyFont="1" applyFill="1" applyBorder="1" applyAlignment="1" applyProtection="1">
      <alignment horizontal="centerContinuous" vertical="center"/>
      <protection/>
    </xf>
    <xf numFmtId="182" fontId="6" fillId="0" borderId="0" xfId="0" applyNumberFormat="1" applyFont="1" applyFill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81" fontId="6" fillId="0" borderId="18" xfId="0" applyNumberFormat="1" applyFont="1" applyFill="1" applyBorder="1" applyAlignment="1" applyProtection="1">
      <alignment vertical="center"/>
      <protection/>
    </xf>
    <xf numFmtId="180" fontId="6" fillId="0" borderId="15" xfId="0" applyNumberFormat="1" applyFont="1" applyFill="1" applyBorder="1" applyAlignment="1" applyProtection="1">
      <alignment vertical="center" wrapText="1"/>
      <protection/>
    </xf>
    <xf numFmtId="181" fontId="6" fillId="0" borderId="12" xfId="0" applyNumberFormat="1" applyFont="1" applyFill="1" applyBorder="1" applyAlignment="1" applyProtection="1">
      <alignment vertical="center"/>
      <protection/>
    </xf>
    <xf numFmtId="49" fontId="6" fillId="0" borderId="19" xfId="0" applyNumberFormat="1" applyFont="1" applyFill="1" applyBorder="1" applyAlignment="1">
      <alignment horizontal="left" vertical="center"/>
    </xf>
    <xf numFmtId="181" fontId="6" fillId="0" borderId="19" xfId="0" applyNumberFormat="1" applyFont="1" applyFill="1" applyBorder="1" applyAlignment="1" applyProtection="1">
      <alignment vertical="center"/>
      <protection/>
    </xf>
    <xf numFmtId="181" fontId="6" fillId="0" borderId="19" xfId="0" applyNumberFormat="1" applyFont="1" applyFill="1" applyBorder="1" applyAlignment="1" applyProtection="1">
      <alignment horizontal="left" vertical="center"/>
      <protection/>
    </xf>
    <xf numFmtId="181" fontId="6" fillId="0" borderId="12" xfId="0" applyNumberFormat="1" applyFont="1" applyFill="1" applyBorder="1" applyAlignment="1" applyProtection="1">
      <alignment vertical="center" wrapText="1"/>
      <protection/>
    </xf>
    <xf numFmtId="181" fontId="6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181" fontId="6" fillId="0" borderId="12" xfId="0" applyNumberFormat="1" applyFont="1" applyFill="1" applyBorder="1" applyAlignment="1" applyProtection="1">
      <alignment horizontal="left"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198" fontId="7" fillId="0" borderId="0" xfId="0" applyNumberFormat="1" applyFont="1" applyFill="1" applyAlignment="1">
      <alignment vertical="center" wrapText="1"/>
    </xf>
    <xf numFmtId="199" fontId="0" fillId="0" borderId="0" xfId="0" applyNumberFormat="1" applyFont="1" applyFill="1" applyAlignment="1">
      <alignment horizontal="right" vertical="center"/>
    </xf>
    <xf numFmtId="200" fontId="6" fillId="0" borderId="15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7" xfId="0" applyNumberFormat="1" applyFont="1" applyFill="1" applyBorder="1" applyAlignment="1" applyProtection="1">
      <alignment horizontal="center" vertical="center"/>
      <protection/>
    </xf>
    <xf numFmtId="181" fontId="6" fillId="0" borderId="15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C8" sqref="C8"/>
    </sheetView>
  </sheetViews>
  <sheetFormatPr defaultColWidth="9.16015625" defaultRowHeight="11.25"/>
  <cols>
    <col min="1" max="1" width="36.16015625" style="9" customWidth="1"/>
    <col min="2" max="2" width="15.83203125" style="0" customWidth="1"/>
    <col min="3" max="3" width="28.83203125" style="9" customWidth="1"/>
    <col min="4" max="4" width="13.66015625" style="0" customWidth="1"/>
    <col min="5" max="5" width="8.33203125" style="0" customWidth="1"/>
    <col min="6" max="6" width="11.66015625" style="0" customWidth="1"/>
    <col min="7" max="8" width="11.83203125" style="0" customWidth="1"/>
    <col min="9" max="9" width="6.66015625" style="0" customWidth="1"/>
    <col min="10" max="10" width="10.33203125" style="0" customWidth="1"/>
    <col min="11" max="11" width="12.5" style="0" customWidth="1"/>
    <col min="12" max="251" width="9.16015625" style="0" customWidth="1"/>
  </cols>
  <sheetData>
    <row r="1" spans="1:3" ht="24.75" customHeight="1">
      <c r="A1" s="12" t="s">
        <v>97</v>
      </c>
      <c r="C1"/>
    </row>
    <row r="2" spans="1:11" ht="24.75" customHeight="1">
      <c r="A2" s="10" t="s">
        <v>109</v>
      </c>
      <c r="B2" s="5"/>
      <c r="C2" s="8"/>
      <c r="D2" s="5"/>
      <c r="E2" s="5"/>
      <c r="F2" s="5"/>
      <c r="G2" s="5"/>
      <c r="H2" s="5"/>
      <c r="I2" s="5"/>
      <c r="J2" s="5"/>
      <c r="K2" s="5"/>
    </row>
    <row r="3" spans="1:11" s="12" customFormat="1" ht="24.75" customHeight="1">
      <c r="A3" s="63" t="s">
        <v>37</v>
      </c>
      <c r="B3" s="63"/>
      <c r="C3" s="63"/>
      <c r="D3" s="6"/>
      <c r="E3" s="6"/>
      <c r="F3" s="6"/>
      <c r="G3" s="6"/>
      <c r="H3" s="6"/>
      <c r="I3" s="6"/>
      <c r="J3" s="6"/>
      <c r="K3" s="7" t="s">
        <v>16</v>
      </c>
    </row>
    <row r="4" spans="1:13" s="12" customFormat="1" ht="24.75" customHeight="1">
      <c r="A4" s="29" t="s">
        <v>86</v>
      </c>
      <c r="B4" s="30"/>
      <c r="C4" s="30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2" customFormat="1" ht="24.75" customHeight="1">
      <c r="A5" s="60" t="s">
        <v>87</v>
      </c>
      <c r="B5" s="60" t="s">
        <v>11</v>
      </c>
      <c r="C5" s="62" t="s">
        <v>88</v>
      </c>
      <c r="D5" s="32" t="s">
        <v>89</v>
      </c>
      <c r="E5" s="33"/>
      <c r="F5" s="33"/>
      <c r="G5" s="33"/>
      <c r="H5" s="33"/>
      <c r="I5" s="33"/>
      <c r="J5" s="33"/>
      <c r="K5" s="33"/>
      <c r="L5" s="33"/>
      <c r="M5" s="33"/>
    </row>
    <row r="6" spans="1:13" s="12" customFormat="1" ht="54.75" customHeight="1">
      <c r="A6" s="60"/>
      <c r="B6" s="61"/>
      <c r="C6" s="62"/>
      <c r="D6" s="34" t="s">
        <v>7</v>
      </c>
      <c r="E6" s="35" t="s">
        <v>27</v>
      </c>
      <c r="F6" s="36" t="s">
        <v>33</v>
      </c>
      <c r="G6" s="37" t="s">
        <v>90</v>
      </c>
      <c r="H6" s="37" t="s">
        <v>91</v>
      </c>
      <c r="I6" s="38" t="s">
        <v>4</v>
      </c>
      <c r="J6" s="39" t="s">
        <v>92</v>
      </c>
      <c r="K6" s="37" t="s">
        <v>93</v>
      </c>
      <c r="L6" s="38" t="s">
        <v>94</v>
      </c>
      <c r="M6" s="52" t="s">
        <v>108</v>
      </c>
    </row>
    <row r="7" spans="1:13" s="12" customFormat="1" ht="31.5" customHeight="1">
      <c r="A7" s="40" t="s">
        <v>6</v>
      </c>
      <c r="B7" s="23">
        <v>706.9</v>
      </c>
      <c r="C7" s="11" t="s">
        <v>34</v>
      </c>
      <c r="D7" s="41">
        <f aca="true" t="shared" si="0" ref="D7:M7">SUM(D8:D10)</f>
        <v>12090.5</v>
      </c>
      <c r="E7" s="41">
        <f t="shared" si="0"/>
        <v>0</v>
      </c>
      <c r="F7" s="41">
        <f t="shared" si="0"/>
        <v>11213.8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876.7</v>
      </c>
    </row>
    <row r="8" spans="1:13" s="12" customFormat="1" ht="31.5" customHeight="1">
      <c r="A8" s="42" t="s">
        <v>21</v>
      </c>
      <c r="B8" s="23">
        <v>29030.1</v>
      </c>
      <c r="C8" s="43" t="s">
        <v>14</v>
      </c>
      <c r="D8" s="41">
        <v>6818.8</v>
      </c>
      <c r="E8" s="41">
        <v>0</v>
      </c>
      <c r="F8" s="41">
        <v>6452.2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366.6</v>
      </c>
    </row>
    <row r="9" spans="1:13" s="12" customFormat="1" ht="31.5" customHeight="1">
      <c r="A9" s="42" t="s">
        <v>96</v>
      </c>
      <c r="B9" s="23">
        <v>176</v>
      </c>
      <c r="C9" s="44" t="s">
        <v>17</v>
      </c>
      <c r="D9" s="41">
        <v>1385.3</v>
      </c>
      <c r="E9" s="41">
        <v>0</v>
      </c>
      <c r="F9" s="41">
        <v>1364.3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21</v>
      </c>
    </row>
    <row r="10" spans="1:13" s="12" customFormat="1" ht="31.5" customHeight="1">
      <c r="A10" s="42" t="s">
        <v>77</v>
      </c>
      <c r="B10" s="23">
        <v>0</v>
      </c>
      <c r="C10" s="44" t="s">
        <v>78</v>
      </c>
      <c r="D10" s="41">
        <v>3886.4</v>
      </c>
      <c r="E10" s="41">
        <v>0</v>
      </c>
      <c r="F10" s="41">
        <v>3397.3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489.1</v>
      </c>
    </row>
    <row r="11" spans="1:13" s="12" customFormat="1" ht="31.5" customHeight="1">
      <c r="A11" s="42" t="s">
        <v>79</v>
      </c>
      <c r="B11" s="23">
        <v>0</v>
      </c>
      <c r="C11" s="44" t="s">
        <v>32</v>
      </c>
      <c r="D11" s="41">
        <f aca="true" t="shared" si="1" ref="D11:M11">SUM(D12:D17)</f>
        <v>24917.5</v>
      </c>
      <c r="E11" s="41">
        <f t="shared" si="1"/>
        <v>706.9</v>
      </c>
      <c r="F11" s="41">
        <f t="shared" si="1"/>
        <v>17816.3</v>
      </c>
      <c r="G11" s="41">
        <f t="shared" si="1"/>
        <v>176</v>
      </c>
      <c r="H11" s="41">
        <f t="shared" si="1"/>
        <v>0</v>
      </c>
      <c r="I11" s="41">
        <f t="shared" si="1"/>
        <v>0</v>
      </c>
      <c r="J11" s="41">
        <f t="shared" si="1"/>
        <v>2069.5</v>
      </c>
      <c r="K11" s="41">
        <f t="shared" si="1"/>
        <v>4065</v>
      </c>
      <c r="L11" s="41">
        <f t="shared" si="1"/>
        <v>0</v>
      </c>
      <c r="M11" s="41">
        <f t="shared" si="1"/>
        <v>83.8</v>
      </c>
    </row>
    <row r="12" spans="1:13" s="12" customFormat="1" ht="31.5" customHeight="1">
      <c r="A12" s="42" t="s">
        <v>80</v>
      </c>
      <c r="B12" s="23">
        <v>2069.5</v>
      </c>
      <c r="C12" s="45" t="s">
        <v>35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</row>
    <row r="13" spans="1:13" s="12" customFormat="1" ht="31.5" customHeight="1">
      <c r="A13" s="46" t="s">
        <v>81</v>
      </c>
      <c r="B13" s="23">
        <v>4065</v>
      </c>
      <c r="C13" s="47" t="s">
        <v>5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</row>
    <row r="14" spans="1:13" s="12" customFormat="1" ht="31.5" customHeight="1">
      <c r="A14" s="42" t="s">
        <v>82</v>
      </c>
      <c r="B14" s="23">
        <v>0</v>
      </c>
      <c r="C14" s="48" t="s">
        <v>12</v>
      </c>
      <c r="D14" s="41">
        <v>21837</v>
      </c>
      <c r="E14" s="41">
        <v>706.9</v>
      </c>
      <c r="F14" s="41">
        <v>17706.8</v>
      </c>
      <c r="G14" s="41">
        <v>176</v>
      </c>
      <c r="H14" s="41">
        <v>0</v>
      </c>
      <c r="I14" s="41">
        <v>0</v>
      </c>
      <c r="J14" s="41">
        <v>1069.5</v>
      </c>
      <c r="K14" s="41">
        <v>2094</v>
      </c>
      <c r="L14" s="41">
        <v>0</v>
      </c>
      <c r="M14" s="41">
        <v>83.8</v>
      </c>
    </row>
    <row r="15" spans="1:13" s="12" customFormat="1" ht="31.5" customHeight="1">
      <c r="A15" s="42" t="s">
        <v>83</v>
      </c>
      <c r="B15" s="23">
        <v>960.5</v>
      </c>
      <c r="C15" s="47" t="s">
        <v>28</v>
      </c>
      <c r="D15" s="41">
        <v>1000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1000</v>
      </c>
      <c r="K15" s="41">
        <v>0</v>
      </c>
      <c r="L15" s="41">
        <v>0</v>
      </c>
      <c r="M15" s="41">
        <v>0</v>
      </c>
    </row>
    <row r="16" spans="1:13" s="12" customFormat="1" ht="31.5" customHeight="1">
      <c r="A16" s="42"/>
      <c r="B16" s="23"/>
      <c r="C16" s="49" t="s">
        <v>8</v>
      </c>
      <c r="D16" s="41">
        <v>1906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1906</v>
      </c>
      <c r="L16" s="41">
        <v>0</v>
      </c>
      <c r="M16" s="41">
        <v>0</v>
      </c>
    </row>
    <row r="17" spans="1:13" s="12" customFormat="1" ht="31.5" customHeight="1">
      <c r="A17" s="42"/>
      <c r="B17" s="23"/>
      <c r="C17" s="50" t="s">
        <v>25</v>
      </c>
      <c r="D17" s="41">
        <v>174.5</v>
      </c>
      <c r="E17" s="41">
        <v>0</v>
      </c>
      <c r="F17" s="41">
        <v>109.5</v>
      </c>
      <c r="G17" s="41">
        <v>0</v>
      </c>
      <c r="H17" s="41">
        <v>0</v>
      </c>
      <c r="I17" s="41">
        <v>0</v>
      </c>
      <c r="J17" s="41">
        <v>0</v>
      </c>
      <c r="K17" s="41">
        <v>65</v>
      </c>
      <c r="L17" s="41">
        <v>0</v>
      </c>
      <c r="M17" s="41">
        <v>0</v>
      </c>
    </row>
    <row r="18" spans="1:13" s="12" customFormat="1" ht="31.5" customHeight="1">
      <c r="A18" s="31" t="s">
        <v>84</v>
      </c>
      <c r="B18" s="23">
        <v>37008</v>
      </c>
      <c r="C18" s="51" t="s">
        <v>85</v>
      </c>
      <c r="D18" s="41">
        <f aca="true" t="shared" si="2" ref="D18:M18">D7+D11</f>
        <v>37008</v>
      </c>
      <c r="E18" s="41">
        <f t="shared" si="2"/>
        <v>706.9</v>
      </c>
      <c r="F18" s="41">
        <f t="shared" si="2"/>
        <v>29030.1</v>
      </c>
      <c r="G18" s="41">
        <f t="shared" si="2"/>
        <v>176</v>
      </c>
      <c r="H18" s="41">
        <f t="shared" si="2"/>
        <v>0</v>
      </c>
      <c r="I18" s="41">
        <f t="shared" si="2"/>
        <v>0</v>
      </c>
      <c r="J18" s="41">
        <f t="shared" si="2"/>
        <v>2069.5</v>
      </c>
      <c r="K18" s="41">
        <f t="shared" si="2"/>
        <v>4065</v>
      </c>
      <c r="L18" s="41">
        <f t="shared" si="2"/>
        <v>0</v>
      </c>
      <c r="M18" s="41">
        <f t="shared" si="2"/>
        <v>960.5</v>
      </c>
    </row>
  </sheetData>
  <sheetProtection/>
  <mergeCells count="4">
    <mergeCell ref="A5:A6"/>
    <mergeCell ref="B5:B6"/>
    <mergeCell ref="C5:C6"/>
    <mergeCell ref="A3:C3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zoomScalePageLayoutView="0" workbookViewId="0" topLeftCell="A1">
      <selection activeCell="D7" sqref="D7:I7"/>
    </sheetView>
  </sheetViews>
  <sheetFormatPr defaultColWidth="9.16015625" defaultRowHeight="11.25"/>
  <cols>
    <col min="1" max="1" width="5.66015625" style="0" customWidth="1"/>
    <col min="2" max="2" width="5.5" style="0" customWidth="1"/>
    <col min="3" max="3" width="6.16015625" style="0" customWidth="1"/>
    <col min="4" max="4" width="10" style="0" customWidth="1"/>
    <col min="5" max="5" width="33.5" style="0" customWidth="1"/>
    <col min="6" max="6" width="13.83203125" style="0" customWidth="1"/>
    <col min="7" max="7" width="18.5" style="0" customWidth="1"/>
    <col min="8" max="8" width="12.66015625" style="0" customWidth="1"/>
    <col min="9" max="9" width="15.33203125" style="0" customWidth="1"/>
  </cols>
  <sheetData>
    <row r="1" spans="1:3" ht="13.5">
      <c r="A1" s="68" t="s">
        <v>98</v>
      </c>
      <c r="B1" s="68"/>
      <c r="C1" s="68"/>
    </row>
    <row r="2" spans="1:9" ht="25.5" customHeight="1">
      <c r="A2" s="5" t="s">
        <v>110</v>
      </c>
      <c r="B2" s="5"/>
      <c r="C2" s="1"/>
      <c r="D2" s="2"/>
      <c r="E2" s="1"/>
      <c r="F2" s="1"/>
      <c r="G2" s="1"/>
      <c r="H2" s="1"/>
      <c r="I2" s="1"/>
    </row>
    <row r="3" spans="2:9" ht="17.25" customHeight="1">
      <c r="B3" s="4"/>
      <c r="I3" s="3" t="s">
        <v>16</v>
      </c>
    </row>
    <row r="4" spans="1:9" s="12" customFormat="1" ht="22.5" customHeight="1">
      <c r="A4" s="64" t="s">
        <v>36</v>
      </c>
      <c r="B4" s="64"/>
      <c r="C4" s="64"/>
      <c r="D4" s="71" t="s">
        <v>15</v>
      </c>
      <c r="E4" s="70" t="s">
        <v>10</v>
      </c>
      <c r="F4" s="67" t="s">
        <v>31</v>
      </c>
      <c r="G4" s="13" t="s">
        <v>2</v>
      </c>
      <c r="H4" s="14"/>
      <c r="I4" s="67" t="s">
        <v>20</v>
      </c>
    </row>
    <row r="5" spans="1:9" s="12" customFormat="1" ht="18" customHeight="1">
      <c r="A5" s="64" t="s">
        <v>13</v>
      </c>
      <c r="B5" s="64" t="s">
        <v>26</v>
      </c>
      <c r="C5" s="64" t="s">
        <v>24</v>
      </c>
      <c r="D5" s="72"/>
      <c r="E5" s="70"/>
      <c r="F5" s="67"/>
      <c r="G5" s="65" t="s">
        <v>19</v>
      </c>
      <c r="H5" s="69" t="s">
        <v>23</v>
      </c>
      <c r="I5" s="67"/>
    </row>
    <row r="6" spans="1:9" s="12" customFormat="1" ht="16.5" customHeight="1">
      <c r="A6" s="64"/>
      <c r="B6" s="64"/>
      <c r="C6" s="64"/>
      <c r="D6" s="73"/>
      <c r="E6" s="70"/>
      <c r="F6" s="67"/>
      <c r="G6" s="66"/>
      <c r="H6" s="70"/>
      <c r="I6" s="67"/>
    </row>
    <row r="7" spans="1:9" s="12" customFormat="1" ht="16.5" customHeight="1">
      <c r="A7" s="15" t="s">
        <v>22</v>
      </c>
      <c r="B7" s="15" t="s">
        <v>22</v>
      </c>
      <c r="C7" s="15" t="s">
        <v>22</v>
      </c>
      <c r="D7" s="15" t="s">
        <v>22</v>
      </c>
      <c r="E7" s="16" t="s">
        <v>22</v>
      </c>
      <c r="F7" s="17">
        <v>1</v>
      </c>
      <c r="G7" s="15">
        <v>2</v>
      </c>
      <c r="H7" s="15">
        <v>3</v>
      </c>
      <c r="I7" s="18">
        <v>4</v>
      </c>
    </row>
    <row r="8" spans="1:9" s="12" customFormat="1" ht="23.25" customHeight="1">
      <c r="A8" s="19"/>
      <c r="B8" s="19"/>
      <c r="C8" s="19"/>
      <c r="D8" s="20" t="s">
        <v>75</v>
      </c>
      <c r="E8" s="21" t="s">
        <v>76</v>
      </c>
      <c r="F8" s="22">
        <f>SUM(F9:F33)</f>
        <v>29030.100000000002</v>
      </c>
      <c r="G8" s="22">
        <f>SUM(G9:G33)</f>
        <v>9849.499999999998</v>
      </c>
      <c r="H8" s="22">
        <f>SUM(H9:H33)</f>
        <v>1364.3000000000002</v>
      </c>
      <c r="I8" s="23">
        <f>SUM(I9:I33)</f>
        <v>17816.300000000003</v>
      </c>
    </row>
    <row r="9" spans="1:9" s="12" customFormat="1" ht="23.25" customHeight="1">
      <c r="A9" s="24" t="s">
        <v>99</v>
      </c>
      <c r="B9" s="24" t="s">
        <v>100</v>
      </c>
      <c r="C9" s="25" t="s">
        <v>18</v>
      </c>
      <c r="D9" s="26"/>
      <c r="E9" s="27" t="s">
        <v>38</v>
      </c>
      <c r="F9" s="23">
        <v>1011.5</v>
      </c>
      <c r="G9" s="23">
        <v>585.5</v>
      </c>
      <c r="H9" s="23">
        <v>176.5</v>
      </c>
      <c r="I9" s="23">
        <v>249.5</v>
      </c>
    </row>
    <row r="10" spans="1:9" s="12" customFormat="1" ht="23.25" customHeight="1">
      <c r="A10" s="24" t="s">
        <v>99</v>
      </c>
      <c r="B10" s="24" t="s">
        <v>100</v>
      </c>
      <c r="C10" s="25" t="s">
        <v>29</v>
      </c>
      <c r="D10" s="26"/>
      <c r="E10" s="27" t="s">
        <v>95</v>
      </c>
      <c r="F10" s="23">
        <v>2096.2</v>
      </c>
      <c r="G10" s="23">
        <v>1637.2</v>
      </c>
      <c r="H10" s="23">
        <v>459</v>
      </c>
      <c r="I10" s="23"/>
    </row>
    <row r="11" spans="1:9" s="12" customFormat="1" ht="23.25" customHeight="1">
      <c r="A11" s="24" t="s">
        <v>101</v>
      </c>
      <c r="B11" s="24" t="s">
        <v>102</v>
      </c>
      <c r="C11" s="25" t="s">
        <v>30</v>
      </c>
      <c r="D11" s="26"/>
      <c r="E11" s="27" t="s">
        <v>39</v>
      </c>
      <c r="F11" s="23">
        <v>718.2</v>
      </c>
      <c r="G11" s="23">
        <v>718.2</v>
      </c>
      <c r="H11" s="23"/>
      <c r="I11" s="23"/>
    </row>
    <row r="12" spans="1:9" s="12" customFormat="1" ht="23.25" customHeight="1">
      <c r="A12" s="24" t="s">
        <v>101</v>
      </c>
      <c r="B12" s="24" t="s">
        <v>102</v>
      </c>
      <c r="C12" s="25" t="s">
        <v>18</v>
      </c>
      <c r="D12" s="26"/>
      <c r="E12" s="27" t="s">
        <v>40</v>
      </c>
      <c r="F12" s="23">
        <v>2097.7</v>
      </c>
      <c r="G12" s="23">
        <v>2097.7</v>
      </c>
      <c r="H12" s="23"/>
      <c r="I12" s="23"/>
    </row>
    <row r="13" spans="1:9" s="12" customFormat="1" ht="23.25" customHeight="1">
      <c r="A13" s="24" t="s">
        <v>103</v>
      </c>
      <c r="B13" s="24" t="s">
        <v>102</v>
      </c>
      <c r="C13" s="25" t="s">
        <v>30</v>
      </c>
      <c r="D13" s="26"/>
      <c r="E13" s="27" t="s">
        <v>41</v>
      </c>
      <c r="F13" s="23">
        <v>124.3</v>
      </c>
      <c r="G13" s="28">
        <v>124.3</v>
      </c>
      <c r="H13" s="28"/>
      <c r="I13" s="28"/>
    </row>
    <row r="14" spans="1:9" s="12" customFormat="1" ht="23.25" customHeight="1">
      <c r="A14" s="24" t="s">
        <v>103</v>
      </c>
      <c r="B14" s="24" t="s">
        <v>102</v>
      </c>
      <c r="C14" s="25" t="s">
        <v>18</v>
      </c>
      <c r="D14" s="26"/>
      <c r="E14" s="27" t="s">
        <v>42</v>
      </c>
      <c r="F14" s="23">
        <v>213.4</v>
      </c>
      <c r="G14" s="28">
        <v>213.4</v>
      </c>
      <c r="H14" s="28"/>
      <c r="I14" s="28"/>
    </row>
    <row r="15" spans="1:9" s="12" customFormat="1" ht="23.25" customHeight="1">
      <c r="A15" s="24" t="s">
        <v>104</v>
      </c>
      <c r="B15" s="24" t="s">
        <v>105</v>
      </c>
      <c r="C15" s="25" t="s">
        <v>30</v>
      </c>
      <c r="D15" s="26"/>
      <c r="E15" s="27" t="s">
        <v>43</v>
      </c>
      <c r="F15" s="23">
        <v>1397.7</v>
      </c>
      <c r="G15" s="28">
        <v>1061.5</v>
      </c>
      <c r="H15" s="28">
        <v>336.2</v>
      </c>
      <c r="I15" s="28"/>
    </row>
    <row r="16" spans="1:9" s="12" customFormat="1" ht="23.25" customHeight="1">
      <c r="A16" s="24" t="s">
        <v>104</v>
      </c>
      <c r="B16" s="24" t="s">
        <v>105</v>
      </c>
      <c r="C16" s="25" t="s">
        <v>9</v>
      </c>
      <c r="D16" s="26"/>
      <c r="E16" s="27" t="s">
        <v>44</v>
      </c>
      <c r="F16" s="23">
        <v>57.9</v>
      </c>
      <c r="G16" s="28">
        <v>47.8</v>
      </c>
      <c r="H16" s="28">
        <v>10.1</v>
      </c>
      <c r="I16" s="28"/>
    </row>
    <row r="17" spans="1:9" s="12" customFormat="1" ht="23.25" customHeight="1">
      <c r="A17" s="24" t="s">
        <v>104</v>
      </c>
      <c r="B17" s="24" t="s">
        <v>105</v>
      </c>
      <c r="C17" s="25" t="s">
        <v>0</v>
      </c>
      <c r="D17" s="26"/>
      <c r="E17" s="27" t="s">
        <v>45</v>
      </c>
      <c r="F17" s="23">
        <v>3165</v>
      </c>
      <c r="G17" s="28">
        <v>2782.5</v>
      </c>
      <c r="H17" s="28">
        <v>382.5</v>
      </c>
      <c r="I17" s="28"/>
    </row>
    <row r="18" spans="1:9" s="12" customFormat="1" ht="23.25" customHeight="1">
      <c r="A18" s="24" t="s">
        <v>104</v>
      </c>
      <c r="B18" s="24" t="s">
        <v>105</v>
      </c>
      <c r="C18" s="25" t="s">
        <v>29</v>
      </c>
      <c r="D18" s="26"/>
      <c r="E18" s="27" t="s">
        <v>46</v>
      </c>
      <c r="F18" s="23">
        <v>270</v>
      </c>
      <c r="G18" s="28"/>
      <c r="H18" s="28"/>
      <c r="I18" s="28">
        <v>270</v>
      </c>
    </row>
    <row r="19" spans="1:9" s="12" customFormat="1" ht="23.25" customHeight="1">
      <c r="A19" s="24" t="s">
        <v>104</v>
      </c>
      <c r="B19" s="24" t="s">
        <v>105</v>
      </c>
      <c r="C19" s="25" t="s">
        <v>47</v>
      </c>
      <c r="D19" s="26"/>
      <c r="E19" s="27" t="s">
        <v>48</v>
      </c>
      <c r="F19" s="23">
        <v>8280</v>
      </c>
      <c r="G19" s="28"/>
      <c r="H19" s="28"/>
      <c r="I19" s="28">
        <v>8280</v>
      </c>
    </row>
    <row r="20" spans="1:9" s="12" customFormat="1" ht="23.25" customHeight="1">
      <c r="A20" s="24" t="s">
        <v>104</v>
      </c>
      <c r="B20" s="24" t="s">
        <v>105</v>
      </c>
      <c r="C20" s="25" t="s">
        <v>49</v>
      </c>
      <c r="D20" s="26"/>
      <c r="E20" s="27" t="s">
        <v>50</v>
      </c>
      <c r="F20" s="23">
        <v>660</v>
      </c>
      <c r="G20" s="28"/>
      <c r="H20" s="28"/>
      <c r="I20" s="28">
        <v>660</v>
      </c>
    </row>
    <row r="21" spans="1:9" s="12" customFormat="1" ht="23.25" customHeight="1">
      <c r="A21" s="24" t="s">
        <v>104</v>
      </c>
      <c r="B21" s="24" t="s">
        <v>105</v>
      </c>
      <c r="C21" s="25" t="s">
        <v>51</v>
      </c>
      <c r="D21" s="26"/>
      <c r="E21" s="27" t="s">
        <v>52</v>
      </c>
      <c r="F21" s="23">
        <v>1320</v>
      </c>
      <c r="G21" s="28"/>
      <c r="H21" s="28"/>
      <c r="I21" s="28">
        <v>1320</v>
      </c>
    </row>
    <row r="22" spans="1:9" s="12" customFormat="1" ht="23.25" customHeight="1">
      <c r="A22" s="24" t="s">
        <v>104</v>
      </c>
      <c r="B22" s="24" t="s">
        <v>105</v>
      </c>
      <c r="C22" s="25" t="s">
        <v>53</v>
      </c>
      <c r="D22" s="26"/>
      <c r="E22" s="27" t="s">
        <v>54</v>
      </c>
      <c r="F22" s="23">
        <v>260</v>
      </c>
      <c r="G22" s="28"/>
      <c r="H22" s="28"/>
      <c r="I22" s="28">
        <v>260</v>
      </c>
    </row>
    <row r="23" spans="1:9" s="12" customFormat="1" ht="23.25" customHeight="1">
      <c r="A23" s="24" t="s">
        <v>104</v>
      </c>
      <c r="B23" s="24" t="s">
        <v>105</v>
      </c>
      <c r="C23" s="25" t="s">
        <v>55</v>
      </c>
      <c r="D23" s="26"/>
      <c r="E23" s="27" t="s">
        <v>56</v>
      </c>
      <c r="F23" s="23">
        <v>211.7</v>
      </c>
      <c r="G23" s="28"/>
      <c r="H23" s="28"/>
      <c r="I23" s="28">
        <v>211.7</v>
      </c>
    </row>
    <row r="24" spans="1:9" s="12" customFormat="1" ht="23.25" customHeight="1">
      <c r="A24" s="24" t="s">
        <v>104</v>
      </c>
      <c r="B24" s="24" t="s">
        <v>105</v>
      </c>
      <c r="C24" s="25" t="s">
        <v>57</v>
      </c>
      <c r="D24" s="26"/>
      <c r="E24" s="27" t="s">
        <v>58</v>
      </c>
      <c r="F24" s="23">
        <v>475</v>
      </c>
      <c r="G24" s="28"/>
      <c r="H24" s="28"/>
      <c r="I24" s="28">
        <v>475</v>
      </c>
    </row>
    <row r="25" spans="1:9" s="12" customFormat="1" ht="23.25" customHeight="1">
      <c r="A25" s="24" t="s">
        <v>104</v>
      </c>
      <c r="B25" s="24" t="s">
        <v>105</v>
      </c>
      <c r="C25" s="25" t="s">
        <v>59</v>
      </c>
      <c r="D25" s="26"/>
      <c r="E25" s="27" t="s">
        <v>60</v>
      </c>
      <c r="F25" s="23">
        <v>131</v>
      </c>
      <c r="G25" s="28"/>
      <c r="H25" s="28"/>
      <c r="I25" s="28">
        <v>131</v>
      </c>
    </row>
    <row r="26" spans="1:9" s="12" customFormat="1" ht="23.25" customHeight="1">
      <c r="A26" s="24" t="s">
        <v>104</v>
      </c>
      <c r="B26" s="24" t="s">
        <v>105</v>
      </c>
      <c r="C26" s="25" t="s">
        <v>61</v>
      </c>
      <c r="D26" s="26"/>
      <c r="E26" s="27" t="s">
        <v>62</v>
      </c>
      <c r="F26" s="23">
        <v>220</v>
      </c>
      <c r="G26" s="28"/>
      <c r="H26" s="28"/>
      <c r="I26" s="28">
        <v>220</v>
      </c>
    </row>
    <row r="27" spans="1:9" s="12" customFormat="1" ht="23.25" customHeight="1">
      <c r="A27" s="24" t="s">
        <v>104</v>
      </c>
      <c r="B27" s="24" t="s">
        <v>105</v>
      </c>
      <c r="C27" s="25" t="s">
        <v>63</v>
      </c>
      <c r="D27" s="26"/>
      <c r="E27" s="27" t="s">
        <v>64</v>
      </c>
      <c r="F27" s="23">
        <v>600</v>
      </c>
      <c r="G27" s="28"/>
      <c r="H27" s="28"/>
      <c r="I27" s="28">
        <v>600</v>
      </c>
    </row>
    <row r="28" spans="1:9" s="12" customFormat="1" ht="23.25" customHeight="1">
      <c r="A28" s="24" t="s">
        <v>104</v>
      </c>
      <c r="B28" s="24" t="s">
        <v>105</v>
      </c>
      <c r="C28" s="25" t="s">
        <v>65</v>
      </c>
      <c r="D28" s="26"/>
      <c r="E28" s="27" t="s">
        <v>66</v>
      </c>
      <c r="F28" s="23">
        <v>900</v>
      </c>
      <c r="G28" s="28"/>
      <c r="H28" s="28"/>
      <c r="I28" s="28">
        <v>900</v>
      </c>
    </row>
    <row r="29" spans="1:9" s="12" customFormat="1" ht="23.25" customHeight="1">
      <c r="A29" s="24" t="s">
        <v>104</v>
      </c>
      <c r="B29" s="24" t="s">
        <v>105</v>
      </c>
      <c r="C29" s="25" t="s">
        <v>67</v>
      </c>
      <c r="D29" s="26"/>
      <c r="E29" s="27" t="s">
        <v>68</v>
      </c>
      <c r="F29" s="23">
        <v>330</v>
      </c>
      <c r="G29" s="28"/>
      <c r="H29" s="28"/>
      <c r="I29" s="28">
        <v>330</v>
      </c>
    </row>
    <row r="30" spans="1:9" s="12" customFormat="1" ht="23.25" customHeight="1">
      <c r="A30" s="24" t="s">
        <v>104</v>
      </c>
      <c r="B30" s="24" t="s">
        <v>105</v>
      </c>
      <c r="C30" s="25" t="s">
        <v>69</v>
      </c>
      <c r="D30" s="26"/>
      <c r="E30" s="27" t="s">
        <v>70</v>
      </c>
      <c r="F30" s="23">
        <v>1327.7</v>
      </c>
      <c r="G30" s="28"/>
      <c r="H30" s="28"/>
      <c r="I30" s="28">
        <v>1327.7</v>
      </c>
    </row>
    <row r="31" spans="1:9" s="12" customFormat="1" ht="23.25" customHeight="1">
      <c r="A31" s="24" t="s">
        <v>104</v>
      </c>
      <c r="B31" s="24" t="s">
        <v>105</v>
      </c>
      <c r="C31" s="25" t="s">
        <v>71</v>
      </c>
      <c r="D31" s="26"/>
      <c r="E31" s="27" t="s">
        <v>72</v>
      </c>
      <c r="F31" s="23">
        <v>735.9</v>
      </c>
      <c r="G31" s="28"/>
      <c r="H31" s="28"/>
      <c r="I31" s="28">
        <v>735.9</v>
      </c>
    </row>
    <row r="32" spans="1:9" s="12" customFormat="1" ht="23.25" customHeight="1">
      <c r="A32" s="24" t="s">
        <v>104</v>
      </c>
      <c r="B32" s="24" t="s">
        <v>105</v>
      </c>
      <c r="C32" s="25" t="s">
        <v>1</v>
      </c>
      <c r="D32" s="26"/>
      <c r="E32" s="27" t="s">
        <v>73</v>
      </c>
      <c r="F32" s="23">
        <v>1845.5</v>
      </c>
      <c r="G32" s="28"/>
      <c r="H32" s="28"/>
      <c r="I32" s="28">
        <v>1845.5</v>
      </c>
    </row>
    <row r="33" spans="1:9" s="12" customFormat="1" ht="23.25" customHeight="1">
      <c r="A33" s="24" t="s">
        <v>106</v>
      </c>
      <c r="B33" s="24" t="s">
        <v>107</v>
      </c>
      <c r="C33" s="25" t="s">
        <v>30</v>
      </c>
      <c r="D33" s="26"/>
      <c r="E33" s="27" t="s">
        <v>74</v>
      </c>
      <c r="F33" s="23">
        <v>581.4</v>
      </c>
      <c r="G33" s="28">
        <v>581.4</v>
      </c>
      <c r="H33" s="28"/>
      <c r="I33" s="28"/>
    </row>
  </sheetData>
  <sheetProtection/>
  <mergeCells count="11">
    <mergeCell ref="A5:A6"/>
    <mergeCell ref="C5:C6"/>
    <mergeCell ref="G5:G6"/>
    <mergeCell ref="F4:F6"/>
    <mergeCell ref="A1:C1"/>
    <mergeCell ref="I4:I6"/>
    <mergeCell ref="H5:H6"/>
    <mergeCell ref="A4:C4"/>
    <mergeCell ref="D4:D6"/>
    <mergeCell ref="E4:E6"/>
    <mergeCell ref="B5:B6"/>
  </mergeCells>
  <printOptions horizontalCentered="1"/>
  <pageMargins left="0.5511811023622047" right="0.5511811023622047" top="0.984251968503937" bottom="0.984251968503937" header="0.5118110236220472" footer="0.5118110236220472"/>
  <pageSetup fitToHeight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12" sqref="D12"/>
    </sheetView>
  </sheetViews>
  <sheetFormatPr defaultColWidth="9.33203125" defaultRowHeight="11.25"/>
  <cols>
    <col min="1" max="1" width="12" style="0" customWidth="1"/>
    <col min="2" max="2" width="18.33203125" style="0" customWidth="1"/>
    <col min="3" max="3" width="13.5" style="0" customWidth="1"/>
    <col min="4" max="4" width="11.83203125" style="0" customWidth="1"/>
    <col min="5" max="5" width="16.16015625" style="0" customWidth="1"/>
    <col min="6" max="6" width="14.66015625" style="0" customWidth="1"/>
    <col min="7" max="7" width="12.33203125" style="0" customWidth="1"/>
  </cols>
  <sheetData>
    <row r="1" ht="13.5">
      <c r="A1" s="12" t="s">
        <v>111</v>
      </c>
    </row>
    <row r="2" spans="1:7" ht="22.5">
      <c r="A2" s="74" t="s">
        <v>112</v>
      </c>
      <c r="B2" s="74"/>
      <c r="C2" s="74"/>
      <c r="D2" s="74"/>
      <c r="E2" s="74"/>
      <c r="F2" s="74"/>
      <c r="G2" s="74"/>
    </row>
    <row r="4" spans="1:6" ht="12">
      <c r="A4" s="54"/>
      <c r="B4" s="55"/>
      <c r="C4" s="56"/>
      <c r="D4" s="57"/>
      <c r="E4" s="57"/>
      <c r="F4" s="58" t="s">
        <v>16</v>
      </c>
    </row>
    <row r="5" spans="1:7" ht="37.5" customHeight="1">
      <c r="A5" s="53" t="s">
        <v>113</v>
      </c>
      <c r="B5" s="53" t="s">
        <v>114</v>
      </c>
      <c r="C5" s="53" t="s">
        <v>7</v>
      </c>
      <c r="D5" s="53" t="s">
        <v>115</v>
      </c>
      <c r="E5" s="53" t="s">
        <v>116</v>
      </c>
      <c r="F5" s="53" t="s">
        <v>118</v>
      </c>
      <c r="G5" s="53" t="s">
        <v>119</v>
      </c>
    </row>
    <row r="6" spans="1:7" ht="24.75" customHeight="1">
      <c r="A6" s="15" t="s">
        <v>22</v>
      </c>
      <c r="B6" s="16" t="s">
        <v>22</v>
      </c>
      <c r="C6" s="17">
        <v>1</v>
      </c>
      <c r="D6" s="15">
        <v>2</v>
      </c>
      <c r="E6" s="15">
        <v>3</v>
      </c>
      <c r="F6" s="15">
        <v>4</v>
      </c>
      <c r="G6" s="15">
        <v>5</v>
      </c>
    </row>
    <row r="7" spans="1:7" ht="31.5" customHeight="1">
      <c r="A7" s="18">
        <v>303</v>
      </c>
      <c r="B7" s="28" t="s">
        <v>117</v>
      </c>
      <c r="C7" s="59">
        <f>SUM(D7:G7)</f>
        <v>617</v>
      </c>
      <c r="D7" s="59">
        <v>81</v>
      </c>
      <c r="E7" s="59">
        <v>85.3</v>
      </c>
      <c r="F7" s="59">
        <v>441.3</v>
      </c>
      <c r="G7" s="59">
        <v>9.4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</cp:lastModifiedBy>
  <cp:lastPrinted>2012-02-29T03:35:11Z</cp:lastPrinted>
  <dcterms:created xsi:type="dcterms:W3CDTF">2011-01-05T02:54:12Z</dcterms:created>
  <dcterms:modified xsi:type="dcterms:W3CDTF">2012-02-29T03:35:31Z</dcterms:modified>
  <cp:category/>
  <cp:version/>
  <cp:contentType/>
  <cp:contentStatus/>
</cp:coreProperties>
</file>